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xx</author>
  </authors>
  <commentList>
    <comment ref="F10" authorId="0">
      <text>
        <r>
          <rPr>
            <b/>
            <sz val="9"/>
            <color indexed="10"/>
            <rFont val="Tahoma"/>
            <family val="2"/>
          </rPr>
          <t>Pro předběžnou kalkulaci vepište číselné hodnoty do žlutě podbarvených buněk.</t>
        </r>
      </text>
    </comment>
  </commentList>
</comments>
</file>

<file path=xl/sharedStrings.xml><?xml version="1.0" encoding="utf-8"?>
<sst xmlns="http://schemas.openxmlformats.org/spreadsheetml/2006/main" count="57" uniqueCount="46">
  <si>
    <t>Položka</t>
  </si>
  <si>
    <t>MJ</t>
  </si>
  <si>
    <t>hod.</t>
  </si>
  <si>
    <t>ks</t>
  </si>
  <si>
    <t>Cena MJ (Kč)</t>
  </si>
  <si>
    <t>2 hod.</t>
  </si>
  <si>
    <t>km</t>
  </si>
  <si>
    <t xml:space="preserve">Počet </t>
  </si>
  <si>
    <t>Celkem Kč</t>
  </si>
  <si>
    <t>CELKEM</t>
  </si>
  <si>
    <t>CELKEM PO SLEVĚ</t>
  </si>
  <si>
    <t>%</t>
  </si>
  <si>
    <t>-</t>
  </si>
  <si>
    <t>Ceník fotografování (platnost od 1. 9. 2014)</t>
  </si>
  <si>
    <t>10. Zhotovení fotografií:   - rozměr 10x15cm</t>
  </si>
  <si>
    <t>- rozměr 13 x18cm</t>
  </si>
  <si>
    <t>- rozměr 15 x21cm</t>
  </si>
  <si>
    <t>- rozměr 18 x25cm</t>
  </si>
  <si>
    <t>- rozměr 21 x30cm</t>
  </si>
  <si>
    <t>zdarma</t>
  </si>
  <si>
    <t>1. Cestovné v rámci Brna (paušál).</t>
  </si>
  <si>
    <t>2. Cestovné mimo Brno (os. automobil).</t>
  </si>
  <si>
    <t>4. Fotografování v interiéru zákazníka s využitím zábleskových světel fotografa (každá započatá hodina).</t>
  </si>
  <si>
    <t>11. Zaslání fotografií elektronickou cestou.</t>
  </si>
  <si>
    <t>13. Poštovné (doporučená zásilka)+ balné.</t>
  </si>
  <si>
    <t>5. Fotografování zábleskovými světly v ateliéru první dvě hodiny (minimum).</t>
  </si>
  <si>
    <t>Poznámky k jednotlivým položkám:</t>
  </si>
  <si>
    <t>1. Použitá doprava: osobní automobil, MHD.</t>
  </si>
  <si>
    <t>2. Trasa Brno-Řečkovice - místo fotografování a zpět, km dle Google maps nejrychlejší trasou.</t>
  </si>
  <si>
    <t>6. Fotografování zábleskovými světly v ateliéru (třetí a každá další započatá hodina).</t>
  </si>
  <si>
    <t>7. Minimum je 5 fotografií z hodinového fotografování. Fotografie vybere fotograf bez konzultace se zákazníkem. Fotografie budou dodány v nejvyšší možné kvalitě pro tisk do velikosti A4 a současně v optimalizované kvalitě pro publikování na webu.</t>
  </si>
  <si>
    <t>9. Zbývající použitelné fotografie z celého fotografování. Zákazník si může stanovit maximální počet. Ostatní a nepoužitelné fotografie budou fotografem trvale smazány. Neupravené fotografie neposkytuji.</t>
  </si>
  <si>
    <t>8. Úpravy dalších fotografií, vybraných zákazníkem z náhledů zaslaných elektronicky fotografem zákazníkovi.</t>
  </si>
  <si>
    <t>10. Fotografie jsou zhotoveny na lesklý nebo matný fotografický papír profesionálním fotolabem</t>
  </si>
  <si>
    <t>11. www.uschovna.cz apod.</t>
  </si>
  <si>
    <t>12. DVD + vypálení, potisk. Osobní převzetí v Brně.</t>
  </si>
  <si>
    <t xml:space="preserve">9. Základní úpravy fotografií, uložení do formátu *.jpg v rozměru pro prohlížení na PC a publikování na webu (automatické úpravy, ořez, zmenšení, doostření). </t>
  </si>
  <si>
    <r>
      <t xml:space="preserve">8. Pokročilé úpravy dalších fotografií </t>
    </r>
    <r>
      <rPr>
        <b/>
        <i/>
        <sz val="12"/>
        <color indexed="8"/>
        <rFont val="Calibri"/>
        <family val="2"/>
      </rPr>
      <t>dle výběru zákazníka</t>
    </r>
    <r>
      <rPr>
        <sz val="12"/>
        <color indexed="8"/>
        <rFont val="Calibri"/>
        <family val="2"/>
      </rPr>
      <t xml:space="preserve"> (zpracování digitálního negativu RAW, srovnání horizontu, úprava vyvážení bílé barvy, ořez, úprava tonální křivky, retuš, případné tónování, zmenšení, doostření). Uložení do formátu *.jpg ve velikosti pro tisk do velikosti A4 a ve velikosti pro prohlížení na PC nebo publikování na webu.</t>
    </r>
  </si>
  <si>
    <t>13. Pro případ zaslání zhotovených fotografií a/nebo DVD doporučeně na adresu zákazníka.</t>
  </si>
  <si>
    <t>3. Fotografování v exteriéru s využitím denního světla, případně externího blesku (každá půlhodina).</t>
  </si>
  <si>
    <r>
      <t xml:space="preserve">7. Pokročilé úpravy fotografií </t>
    </r>
    <r>
      <rPr>
        <b/>
        <i/>
        <sz val="12"/>
        <color indexed="8"/>
        <rFont val="Calibri"/>
        <family val="2"/>
      </rPr>
      <t>dle výběru fotografa</t>
    </r>
    <r>
      <rPr>
        <sz val="12"/>
        <color indexed="8"/>
        <rFont val="Calibri"/>
        <family val="2"/>
      </rPr>
      <t xml:space="preserve"> (zpracování digitálního negativu RAW, úprava vyvážení bílé barvy, srovnání horizontu, ořez, úprava tonální křivky,  retuš, případné tónování, zmenšení, doostření). Uložení do formátu *.jpg ve velikosti pro tisk do velikosti A4 a ve velikosti pro prohlížení na PC nebo publikování na webu.</t>
    </r>
  </si>
  <si>
    <t>Otakar Petříček</t>
  </si>
  <si>
    <t>Fotografické služby</t>
  </si>
  <si>
    <t>IČ: 75368927</t>
  </si>
  <si>
    <t>14. Na slevu není nárok, udělení slevy záleží na rozhodnutí fotografa.</t>
  </si>
  <si>
    <r>
      <t xml:space="preserve">14. Sleva za poskytnutí autorských práv k nekomerčnímu užití  fotografií fotografem (počítaná z ceny úprav fotografií). Všechny fotografie mohou být opatřeny copyrightem fotografa.    </t>
    </r>
    <r>
      <rPr>
        <i/>
        <sz val="12"/>
        <color indexed="10"/>
        <rFont val="Calibri"/>
        <family val="2"/>
      </rPr>
      <t>(Čti poznámku 14!)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</si>
</sst>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10"/>
      <name val="Tahoma"/>
      <family val="2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FC8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Border="1" applyAlignment="1">
      <alignment wrapText="1"/>
    </xf>
    <xf numFmtId="44" fontId="49" fillId="0" borderId="0" xfId="0" applyNumberFormat="1" applyFont="1" applyBorder="1" applyAlignment="1">
      <alignment wrapText="1"/>
    </xf>
    <xf numFmtId="44" fontId="50" fillId="0" borderId="0" xfId="0" applyNumberFormat="1" applyFont="1" applyBorder="1" applyAlignment="1">
      <alignment wrapText="1"/>
    </xf>
    <xf numFmtId="44" fontId="49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44" fontId="52" fillId="0" borderId="14" xfId="0" applyNumberFormat="1" applyFont="1" applyBorder="1" applyAlignment="1">
      <alignment horizontal="center" vertical="center"/>
    </xf>
    <xf numFmtId="0" fontId="50" fillId="33" borderId="15" xfId="0" applyFont="1" applyFill="1" applyBorder="1" applyAlignment="1" applyProtection="1">
      <alignment horizontal="center" vertical="center" wrapText="1"/>
      <protection hidden="1"/>
    </xf>
    <xf numFmtId="0" fontId="50" fillId="33" borderId="16" xfId="0" applyFont="1" applyFill="1" applyBorder="1" applyAlignment="1" applyProtection="1">
      <alignment horizontal="center" vertical="center" wrapText="1"/>
      <protection hidden="1"/>
    </xf>
    <xf numFmtId="0" fontId="49" fillId="33" borderId="17" xfId="0" applyFont="1" applyFill="1" applyBorder="1" applyAlignment="1" applyProtection="1">
      <alignment horizontal="center" wrapText="1"/>
      <protection hidden="1"/>
    </xf>
    <xf numFmtId="44" fontId="49" fillId="33" borderId="18" xfId="0" applyNumberFormat="1" applyFont="1" applyFill="1" applyBorder="1" applyAlignment="1" applyProtection="1">
      <alignment wrapText="1"/>
      <protection hidden="1"/>
    </xf>
    <xf numFmtId="0" fontId="49" fillId="33" borderId="17" xfId="0" applyFont="1" applyFill="1" applyBorder="1" applyAlignment="1" applyProtection="1">
      <alignment horizontal="right" wrapText="1"/>
      <protection hidden="1"/>
    </xf>
    <xf numFmtId="0" fontId="49" fillId="33" borderId="19" xfId="0" applyFont="1" applyFill="1" applyBorder="1" applyAlignment="1" applyProtection="1">
      <alignment horizontal="right" wrapText="1"/>
      <protection hidden="1"/>
    </xf>
    <xf numFmtId="44" fontId="49" fillId="33" borderId="20" xfId="0" applyNumberFormat="1" applyFont="1" applyFill="1" applyBorder="1" applyAlignment="1" applyProtection="1">
      <alignment wrapText="1"/>
      <protection hidden="1"/>
    </xf>
    <xf numFmtId="0" fontId="49" fillId="33" borderId="21" xfId="0" applyFont="1" applyFill="1" applyBorder="1" applyAlignment="1" applyProtection="1">
      <alignment horizontal="right" wrapText="1"/>
      <protection hidden="1"/>
    </xf>
    <xf numFmtId="44" fontId="49" fillId="33" borderId="22" xfId="0" applyNumberFormat="1" applyFont="1" applyFill="1" applyBorder="1" applyAlignment="1" applyProtection="1">
      <alignment wrapText="1"/>
      <protection hidden="1"/>
    </xf>
    <xf numFmtId="0" fontId="53" fillId="0" borderId="12" xfId="0" applyFont="1" applyBorder="1" applyAlignment="1" applyProtection="1">
      <alignment wrapText="1"/>
      <protection hidden="1"/>
    </xf>
    <xf numFmtId="44" fontId="53" fillId="0" borderId="12" xfId="0" applyNumberFormat="1" applyFont="1" applyBorder="1" applyAlignment="1" applyProtection="1">
      <alignment wrapText="1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 hidden="1"/>
    </xf>
    <xf numFmtId="44" fontId="49" fillId="33" borderId="23" xfId="0" applyNumberFormat="1" applyFont="1" applyFill="1" applyBorder="1" applyAlignment="1" applyProtection="1">
      <alignment wrapText="1"/>
      <protection hidden="1"/>
    </xf>
    <xf numFmtId="44" fontId="49" fillId="33" borderId="24" xfId="0" applyNumberFormat="1" applyFont="1" applyFill="1" applyBorder="1" applyAlignment="1" applyProtection="1">
      <alignment wrapText="1"/>
      <protection hidden="1"/>
    </xf>
    <xf numFmtId="44" fontId="52" fillId="0" borderId="10" xfId="0" applyNumberFormat="1" applyFont="1" applyBorder="1" applyAlignment="1" applyProtection="1">
      <alignment wrapText="1"/>
      <protection hidden="1"/>
    </xf>
    <xf numFmtId="0" fontId="53" fillId="0" borderId="13" xfId="0" applyFont="1" applyBorder="1" applyAlignment="1" applyProtection="1">
      <alignment wrapText="1"/>
      <protection hidden="1"/>
    </xf>
    <xf numFmtId="0" fontId="50" fillId="34" borderId="23" xfId="0" applyFont="1" applyFill="1" applyBorder="1" applyAlignment="1" applyProtection="1">
      <alignment horizontal="center" wrapText="1"/>
      <protection hidden="1" locked="0"/>
    </xf>
    <xf numFmtId="0" fontId="50" fillId="34" borderId="25" xfId="0" applyFont="1" applyFill="1" applyBorder="1" applyAlignment="1" applyProtection="1">
      <alignment horizontal="center" wrapText="1"/>
      <protection hidden="1" locked="0"/>
    </xf>
    <xf numFmtId="0" fontId="50" fillId="34" borderId="26" xfId="0" applyFont="1" applyFill="1" applyBorder="1" applyAlignment="1" applyProtection="1">
      <alignment horizontal="center" wrapText="1"/>
      <protection hidden="1" locked="0"/>
    </xf>
    <xf numFmtId="0" fontId="50" fillId="4" borderId="10" xfId="0" applyFont="1" applyFill="1" applyBorder="1" applyAlignment="1" applyProtection="1">
      <alignment horizontal="center" vertical="center" wrapText="1"/>
      <protection hidden="1"/>
    </xf>
    <xf numFmtId="0" fontId="12" fillId="4" borderId="23" xfId="0" applyFont="1" applyFill="1" applyBorder="1" applyAlignment="1" applyProtection="1">
      <alignment horizontal="center" wrapText="1"/>
      <protection hidden="1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wrapText="1"/>
    </xf>
    <xf numFmtId="0" fontId="0" fillId="35" borderId="0" xfId="0" applyNumberFormat="1" applyFill="1" applyAlignment="1">
      <alignment wrapText="1"/>
    </xf>
    <xf numFmtId="0" fontId="0" fillId="35" borderId="0" xfId="0" applyFill="1" applyBorder="1" applyAlignment="1">
      <alignment wrapText="1"/>
    </xf>
    <xf numFmtId="0" fontId="0" fillId="35" borderId="0" xfId="0" applyFill="1" applyAlignment="1">
      <alignment horizontal="center"/>
    </xf>
    <xf numFmtId="0" fontId="5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27" xfId="0" applyNumberFormat="1" applyFont="1" applyFill="1" applyBorder="1" applyAlignment="1" applyProtection="1">
      <alignment wrapText="1"/>
      <protection hidden="1"/>
    </xf>
    <xf numFmtId="0" fontId="49" fillId="33" borderId="28" xfId="0" applyNumberFormat="1" applyFont="1" applyFill="1" applyBorder="1" applyAlignment="1" applyProtection="1">
      <alignment wrapText="1"/>
      <protection hidden="1"/>
    </xf>
    <xf numFmtId="0" fontId="49" fillId="33" borderId="28" xfId="0" applyNumberFormat="1" applyFont="1" applyFill="1" applyBorder="1" applyAlignment="1" applyProtection="1">
      <alignment horizontal="center" wrapText="1"/>
      <protection hidden="1"/>
    </xf>
    <xf numFmtId="0" fontId="49" fillId="33" borderId="28" xfId="0" applyNumberFormat="1" applyFont="1" applyFill="1" applyBorder="1" applyAlignment="1" applyProtection="1">
      <alignment horizontal="left" wrapText="1"/>
      <protection hidden="1"/>
    </xf>
    <xf numFmtId="0" fontId="49" fillId="33" borderId="29" xfId="0" applyNumberFormat="1" applyFont="1" applyFill="1" applyBorder="1" applyAlignment="1" applyProtection="1">
      <alignment wrapText="1"/>
      <protection hidden="1"/>
    </xf>
    <xf numFmtId="0" fontId="52" fillId="0" borderId="14" xfId="0" applyNumberFormat="1" applyFont="1" applyFill="1" applyBorder="1" applyAlignment="1" applyProtection="1">
      <alignment horizontal="center" wrapText="1"/>
      <protection hidden="1"/>
    </xf>
    <xf numFmtId="0" fontId="49" fillId="0" borderId="14" xfId="0" applyNumberFormat="1" applyFont="1" applyBorder="1" applyAlignment="1">
      <alignment horizontal="left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0" fillId="35" borderId="0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Alignment="1">
      <alignment/>
    </xf>
    <xf numFmtId="0" fontId="54" fillId="35" borderId="0" xfId="0" applyNumberFormat="1" applyFont="1" applyFill="1" applyAlignment="1">
      <alignment vertical="center" wrapText="1"/>
    </xf>
    <xf numFmtId="0" fontId="0" fillId="35" borderId="0" xfId="0" applyNumberFormat="1" applyFill="1" applyAlignment="1">
      <alignment vertical="center"/>
    </xf>
    <xf numFmtId="0" fontId="55" fillId="35" borderId="0" xfId="0" applyNumberFormat="1" applyFont="1" applyFill="1" applyAlignment="1">
      <alignment horizontal="left" vertical="center" wrapText="1"/>
    </xf>
    <xf numFmtId="0" fontId="56" fillId="35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D47"/>
  <sheetViews>
    <sheetView tabSelected="1" zoomScalePageLayoutView="0" workbookViewId="0" topLeftCell="A4">
      <selection activeCell="F10" sqref="F10"/>
    </sheetView>
  </sheetViews>
  <sheetFormatPr defaultColWidth="9.140625" defaultRowHeight="15"/>
  <cols>
    <col min="1" max="1" width="1.421875" style="34" customWidth="1"/>
    <col min="2" max="2" width="2.140625" style="34" customWidth="1"/>
    <col min="3" max="3" width="65.421875" style="0" customWidth="1"/>
    <col min="4" max="4" width="8.28125" style="0" customWidth="1"/>
    <col min="5" max="5" width="11.8515625" style="0" customWidth="1"/>
    <col min="6" max="6" width="9.7109375" style="0" customWidth="1"/>
    <col min="7" max="7" width="16.7109375" style="0" customWidth="1"/>
    <col min="8" max="82" width="9.140625" style="34" customWidth="1"/>
  </cols>
  <sheetData>
    <row r="1" s="34" customFormat="1" ht="15"/>
    <row r="2" s="34" customFormat="1" ht="7.5" customHeight="1"/>
    <row r="3" s="34" customFormat="1" ht="18" customHeight="1">
      <c r="C3" s="34" t="s">
        <v>41</v>
      </c>
    </row>
    <row r="4" s="34" customFormat="1" ht="14.25" customHeight="1">
      <c r="C4" s="34" t="s">
        <v>42</v>
      </c>
    </row>
    <row r="5" s="34" customFormat="1" ht="15.75" customHeight="1">
      <c r="C5" s="35" t="s">
        <v>43</v>
      </c>
    </row>
    <row r="6" spans="3:7" s="34" customFormat="1" ht="21">
      <c r="C6" s="54" t="s">
        <v>13</v>
      </c>
      <c r="D6" s="54"/>
      <c r="E6" s="54"/>
      <c r="F6" s="54"/>
      <c r="G6" s="54"/>
    </row>
    <row r="7" spans="3:5" s="34" customFormat="1" ht="11.25" customHeight="1" thickBot="1">
      <c r="C7" s="39"/>
      <c r="D7" s="39"/>
      <c r="E7" s="39"/>
    </row>
    <row r="8" spans="1:82" s="1" customFormat="1" ht="33.75" customHeight="1" thickBot="1">
      <c r="A8" s="36"/>
      <c r="B8" s="36"/>
      <c r="C8" s="40" t="s">
        <v>0</v>
      </c>
      <c r="D8" s="13" t="s">
        <v>1</v>
      </c>
      <c r="E8" s="14" t="s">
        <v>4</v>
      </c>
      <c r="F8" s="32" t="s">
        <v>7</v>
      </c>
      <c r="G8" s="24" t="s">
        <v>8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</row>
    <row r="9" spans="1:82" s="1" customFormat="1" ht="15.75">
      <c r="A9" s="36"/>
      <c r="B9" s="37"/>
      <c r="C9" s="41" t="s">
        <v>20</v>
      </c>
      <c r="D9" s="15" t="s">
        <v>12</v>
      </c>
      <c r="E9" s="16">
        <v>50</v>
      </c>
      <c r="F9" s="33">
        <v>1</v>
      </c>
      <c r="G9" s="25">
        <f>E9*F9</f>
        <v>50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</row>
    <row r="10" spans="1:82" s="1" customFormat="1" ht="15.75">
      <c r="A10" s="36"/>
      <c r="B10" s="37"/>
      <c r="C10" s="41" t="s">
        <v>21</v>
      </c>
      <c r="D10" s="17" t="s">
        <v>6</v>
      </c>
      <c r="E10" s="16">
        <v>7</v>
      </c>
      <c r="F10" s="29"/>
      <c r="G10" s="25">
        <f>E10*F10</f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</row>
    <row r="11" spans="1:82" s="1" customFormat="1" ht="31.5">
      <c r="A11" s="36"/>
      <c r="B11" s="37"/>
      <c r="C11" s="42" t="s">
        <v>39</v>
      </c>
      <c r="D11" s="18" t="s">
        <v>2</v>
      </c>
      <c r="E11" s="19">
        <v>250</v>
      </c>
      <c r="F11" s="30"/>
      <c r="G11" s="25">
        <f aca="true" t="shared" si="0" ref="G11:G25">E11*F11</f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</row>
    <row r="12" spans="1:82" s="1" customFormat="1" ht="31.5">
      <c r="A12" s="36"/>
      <c r="B12" s="37"/>
      <c r="C12" s="42" t="s">
        <v>22</v>
      </c>
      <c r="D12" s="18" t="s">
        <v>2</v>
      </c>
      <c r="E12" s="19">
        <v>500</v>
      </c>
      <c r="F12" s="30"/>
      <c r="G12" s="25">
        <f t="shared" si="0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</row>
    <row r="13" spans="1:82" s="1" customFormat="1" ht="31.5">
      <c r="A13" s="36"/>
      <c r="B13" s="37"/>
      <c r="C13" s="42" t="s">
        <v>25</v>
      </c>
      <c r="D13" s="18" t="s">
        <v>5</v>
      </c>
      <c r="E13" s="19">
        <v>600</v>
      </c>
      <c r="F13" s="30"/>
      <c r="G13" s="25">
        <f t="shared" si="0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</row>
    <row r="14" spans="1:82" s="1" customFormat="1" ht="31.5">
      <c r="A14" s="36"/>
      <c r="B14" s="37"/>
      <c r="C14" s="42" t="s">
        <v>29</v>
      </c>
      <c r="D14" s="18" t="s">
        <v>2</v>
      </c>
      <c r="E14" s="19">
        <v>300</v>
      </c>
      <c r="F14" s="30"/>
      <c r="G14" s="25">
        <f t="shared" si="0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</row>
    <row r="15" spans="1:82" s="1" customFormat="1" ht="94.5" customHeight="1">
      <c r="A15" s="36"/>
      <c r="B15" s="37"/>
      <c r="C15" s="42" t="s">
        <v>40</v>
      </c>
      <c r="D15" s="18" t="s">
        <v>3</v>
      </c>
      <c r="E15" s="19">
        <v>50</v>
      </c>
      <c r="F15" s="30"/>
      <c r="G15" s="25">
        <f t="shared" si="0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</row>
    <row r="16" spans="1:82" s="1" customFormat="1" ht="99" customHeight="1">
      <c r="A16" s="36"/>
      <c r="B16" s="37"/>
      <c r="C16" s="42" t="s">
        <v>37</v>
      </c>
      <c r="D16" s="18" t="s">
        <v>3</v>
      </c>
      <c r="E16" s="19">
        <v>75</v>
      </c>
      <c r="F16" s="30"/>
      <c r="G16" s="25">
        <f t="shared" si="0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</row>
    <row r="17" spans="1:82" s="1" customFormat="1" ht="50.25" customHeight="1">
      <c r="A17" s="36"/>
      <c r="B17" s="37"/>
      <c r="C17" s="42" t="s">
        <v>36</v>
      </c>
      <c r="D17" s="18" t="s">
        <v>3</v>
      </c>
      <c r="E17" s="19">
        <v>5</v>
      </c>
      <c r="F17" s="30"/>
      <c r="G17" s="25">
        <f>E17*F17</f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</row>
    <row r="18" spans="1:82" s="1" customFormat="1" ht="15.75">
      <c r="A18" s="36"/>
      <c r="B18" s="37"/>
      <c r="C18" s="42" t="s">
        <v>14</v>
      </c>
      <c r="D18" s="18" t="s">
        <v>3</v>
      </c>
      <c r="E18" s="19">
        <v>7.5</v>
      </c>
      <c r="F18" s="30"/>
      <c r="G18" s="25">
        <f>E18*F18</f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</row>
    <row r="19" spans="1:82" s="1" customFormat="1" ht="15.75">
      <c r="A19" s="36"/>
      <c r="B19" s="37"/>
      <c r="C19" s="43" t="s">
        <v>15</v>
      </c>
      <c r="D19" s="18" t="s">
        <v>3</v>
      </c>
      <c r="E19" s="19">
        <v>15</v>
      </c>
      <c r="F19" s="30"/>
      <c r="G19" s="25">
        <f>E19*F19</f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</row>
    <row r="20" spans="1:82" s="1" customFormat="1" ht="15.75">
      <c r="A20" s="36"/>
      <c r="B20" s="37"/>
      <c r="C20" s="43" t="s">
        <v>16</v>
      </c>
      <c r="D20" s="18" t="s">
        <v>3</v>
      </c>
      <c r="E20" s="19">
        <v>25</v>
      </c>
      <c r="F20" s="30"/>
      <c r="G20" s="25">
        <f t="shared" si="0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</row>
    <row r="21" spans="1:82" s="1" customFormat="1" ht="15.75">
      <c r="A21" s="36"/>
      <c r="B21" s="37"/>
      <c r="C21" s="43" t="s">
        <v>17</v>
      </c>
      <c r="D21" s="18" t="s">
        <v>3</v>
      </c>
      <c r="E21" s="19">
        <v>49</v>
      </c>
      <c r="F21" s="30"/>
      <c r="G21" s="25">
        <f t="shared" si="0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</row>
    <row r="22" spans="1:82" s="1" customFormat="1" ht="15.75">
      <c r="A22" s="36"/>
      <c r="B22" s="37"/>
      <c r="C22" s="43" t="s">
        <v>18</v>
      </c>
      <c r="D22" s="18" t="s">
        <v>3</v>
      </c>
      <c r="E22" s="19">
        <v>70</v>
      </c>
      <c r="F22" s="30"/>
      <c r="G22" s="25">
        <f t="shared" si="0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</row>
    <row r="23" spans="1:82" s="1" customFormat="1" ht="15.75">
      <c r="A23" s="36"/>
      <c r="B23" s="37"/>
      <c r="C23" s="44" t="s">
        <v>23</v>
      </c>
      <c r="D23" s="18" t="s">
        <v>19</v>
      </c>
      <c r="E23" s="19">
        <v>0</v>
      </c>
      <c r="F23" s="30"/>
      <c r="G23" s="25">
        <f t="shared" si="0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</row>
    <row r="24" spans="1:82" s="1" customFormat="1" ht="15.75">
      <c r="A24" s="36"/>
      <c r="B24" s="37"/>
      <c r="C24" s="42" t="s">
        <v>35</v>
      </c>
      <c r="D24" s="18" t="s">
        <v>3</v>
      </c>
      <c r="E24" s="19">
        <v>35</v>
      </c>
      <c r="F24" s="30"/>
      <c r="G24" s="25">
        <f t="shared" si="0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</row>
    <row r="25" spans="1:82" s="1" customFormat="1" ht="16.5" thickBot="1">
      <c r="A25" s="36"/>
      <c r="B25" s="37"/>
      <c r="C25" s="45" t="s">
        <v>24</v>
      </c>
      <c r="D25" s="20" t="s">
        <v>3</v>
      </c>
      <c r="E25" s="21">
        <v>60</v>
      </c>
      <c r="F25" s="31"/>
      <c r="G25" s="26">
        <f t="shared" si="0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</row>
    <row r="26" spans="1:82" s="1" customFormat="1" ht="19.5" thickBot="1">
      <c r="A26" s="36"/>
      <c r="B26" s="36"/>
      <c r="C26" s="46" t="s">
        <v>9</v>
      </c>
      <c r="D26" s="22"/>
      <c r="E26" s="23"/>
      <c r="F26" s="28"/>
      <c r="G26" s="27">
        <f>SUM(G9:G25)</f>
        <v>50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</row>
    <row r="27" spans="1:82" s="1" customFormat="1" ht="30.75" customHeight="1">
      <c r="A27" s="38"/>
      <c r="B27" s="38"/>
      <c r="C27" s="10"/>
      <c r="D27" s="2"/>
      <c r="E27" s="3"/>
      <c r="F27" s="2"/>
      <c r="G27" s="4"/>
      <c r="H27" s="38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</row>
    <row r="28" spans="1:82" s="1" customFormat="1" ht="4.5" customHeight="1" thickBot="1">
      <c r="A28" s="38"/>
      <c r="B28" s="38"/>
      <c r="C28" s="10"/>
      <c r="D28" s="2"/>
      <c r="E28" s="5"/>
      <c r="F28" s="2"/>
      <c r="G28" s="4"/>
      <c r="H28" s="38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</row>
    <row r="29" spans="1:82" s="1" customFormat="1" ht="51" customHeight="1" thickBot="1">
      <c r="A29" s="36"/>
      <c r="B29" s="36"/>
      <c r="C29" s="47" t="s">
        <v>45</v>
      </c>
      <c r="D29" s="7" t="s">
        <v>11</v>
      </c>
      <c r="E29" s="8">
        <v>50</v>
      </c>
      <c r="F29" s="9"/>
      <c r="G29" s="6">
        <f>(-(G15+G16+G17)/100)*E29</f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</row>
    <row r="30" spans="3:7" ht="25.5" customHeight="1" thickBot="1">
      <c r="C30" s="48" t="s">
        <v>10</v>
      </c>
      <c r="D30" s="11"/>
      <c r="E30" s="11"/>
      <c r="F30" s="11"/>
      <c r="G30" s="12">
        <f>SUM(G26:G29)</f>
        <v>50</v>
      </c>
    </row>
    <row r="31" s="34" customFormat="1" ht="15"/>
    <row r="32" s="34" customFormat="1" ht="9" customHeight="1"/>
    <row r="33" spans="3:6" s="34" customFormat="1" ht="20.25" customHeight="1">
      <c r="C33" s="49" t="s">
        <v>26</v>
      </c>
      <c r="D33" s="50"/>
      <c r="E33" s="50"/>
      <c r="F33" s="50"/>
    </row>
    <row r="34" spans="3:6" s="34" customFormat="1" ht="15">
      <c r="C34" s="53" t="s">
        <v>27</v>
      </c>
      <c r="D34" s="53"/>
      <c r="E34" s="53"/>
      <c r="F34" s="53"/>
    </row>
    <row r="35" spans="3:6" s="34" customFormat="1" ht="15.75" customHeight="1">
      <c r="C35" s="53" t="s">
        <v>28</v>
      </c>
      <c r="D35" s="53"/>
      <c r="E35" s="53"/>
      <c r="F35" s="53"/>
    </row>
    <row r="36" spans="3:6" s="34" customFormat="1" ht="43.5" customHeight="1">
      <c r="C36" s="53" t="s">
        <v>30</v>
      </c>
      <c r="D36" s="53"/>
      <c r="E36" s="53"/>
      <c r="F36" s="53"/>
    </row>
    <row r="37" spans="3:6" s="34" customFormat="1" ht="33.75" customHeight="1">
      <c r="C37" s="53" t="s">
        <v>32</v>
      </c>
      <c r="D37" s="53"/>
      <c r="E37" s="53"/>
      <c r="F37" s="53"/>
    </row>
    <row r="38" spans="3:6" s="34" customFormat="1" ht="33.75" customHeight="1">
      <c r="C38" s="53" t="s">
        <v>31</v>
      </c>
      <c r="D38" s="53"/>
      <c r="E38" s="53"/>
      <c r="F38" s="53"/>
    </row>
    <row r="39" spans="3:6" s="34" customFormat="1" ht="16.5" customHeight="1">
      <c r="C39" s="53" t="s">
        <v>33</v>
      </c>
      <c r="D39" s="53"/>
      <c r="E39" s="53"/>
      <c r="F39" s="53"/>
    </row>
    <row r="40" spans="3:6" s="34" customFormat="1" ht="15">
      <c r="C40" s="53" t="s">
        <v>34</v>
      </c>
      <c r="D40" s="53"/>
      <c r="E40" s="53"/>
      <c r="F40" s="53"/>
    </row>
    <row r="41" spans="3:6" s="34" customFormat="1" ht="15" customHeight="1">
      <c r="C41" s="53" t="s">
        <v>38</v>
      </c>
      <c r="D41" s="53"/>
      <c r="E41" s="53"/>
      <c r="F41" s="53"/>
    </row>
    <row r="42" spans="3:6" s="34" customFormat="1" ht="15">
      <c r="C42" s="51" t="s">
        <v>44</v>
      </c>
      <c r="D42" s="52"/>
      <c r="E42" s="52"/>
      <c r="F42" s="52"/>
    </row>
    <row r="43" s="34" customFormat="1" ht="15">
      <c r="C43" s="36"/>
    </row>
    <row r="44" s="34" customFormat="1" ht="15">
      <c r="C44" s="36"/>
    </row>
    <row r="45" s="34" customFormat="1" ht="15">
      <c r="C45" s="36"/>
    </row>
    <row r="46" s="34" customFormat="1" ht="15">
      <c r="C46" s="36"/>
    </row>
    <row r="47" s="34" customFormat="1" ht="15">
      <c r="C47" s="36"/>
    </row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  <row r="241" s="34" customFormat="1" ht="15"/>
    <row r="242" s="34" customFormat="1" ht="15"/>
    <row r="243" s="34" customFormat="1" ht="15"/>
    <row r="244" s="34" customFormat="1" ht="15"/>
    <row r="245" s="34" customFormat="1" ht="15"/>
    <row r="246" s="34" customFormat="1" ht="15"/>
    <row r="247" s="34" customFormat="1" ht="15"/>
    <row r="248" s="34" customFormat="1" ht="15"/>
    <row r="249" s="34" customFormat="1" ht="15"/>
    <row r="250" s="34" customFormat="1" ht="15"/>
    <row r="251" s="34" customFormat="1" ht="15"/>
    <row r="252" s="34" customFormat="1" ht="15"/>
    <row r="253" s="34" customFormat="1" ht="15"/>
    <row r="254" s="34" customFormat="1" ht="15"/>
    <row r="255" s="34" customFormat="1" ht="15"/>
    <row r="256" s="34" customFormat="1" ht="15"/>
    <row r="257" s="34" customFormat="1" ht="15"/>
    <row r="258" s="34" customFormat="1" ht="15"/>
    <row r="259" s="34" customFormat="1" ht="15"/>
    <row r="260" s="34" customFormat="1" ht="15"/>
    <row r="261" s="34" customFormat="1" ht="15"/>
    <row r="262" s="34" customFormat="1" ht="15"/>
    <row r="263" s="34" customFormat="1" ht="15"/>
    <row r="264" s="34" customFormat="1" ht="15"/>
    <row r="265" s="34" customFormat="1" ht="15"/>
    <row r="266" s="34" customFormat="1" ht="15"/>
    <row r="267" s="34" customFormat="1" ht="15"/>
    <row r="268" s="34" customFormat="1" ht="15"/>
    <row r="269" s="34" customFormat="1" ht="15"/>
    <row r="270" s="34" customFormat="1" ht="15"/>
    <row r="271" s="34" customFormat="1" ht="15"/>
    <row r="272" s="34" customFormat="1" ht="15"/>
    <row r="273" s="34" customFormat="1" ht="15"/>
    <row r="274" s="34" customFormat="1" ht="15"/>
    <row r="275" s="34" customFormat="1" ht="15"/>
    <row r="276" s="34" customFormat="1" ht="15"/>
    <row r="277" s="34" customFormat="1" ht="15"/>
    <row r="278" s="34" customFormat="1" ht="15"/>
    <row r="279" s="34" customFormat="1" ht="15"/>
    <row r="280" s="34" customFormat="1" ht="15"/>
    <row r="281" s="34" customFormat="1" ht="15"/>
    <row r="282" s="34" customFormat="1" ht="15"/>
    <row r="283" s="34" customFormat="1" ht="15"/>
    <row r="284" s="34" customFormat="1" ht="15"/>
    <row r="285" s="34" customFormat="1" ht="15"/>
    <row r="286" s="34" customFormat="1" ht="15"/>
    <row r="287" s="34" customFormat="1" ht="15"/>
    <row r="288" s="34" customFormat="1" ht="15"/>
    <row r="289" s="34" customFormat="1" ht="15"/>
    <row r="290" s="34" customFormat="1" ht="15"/>
    <row r="291" s="34" customFormat="1" ht="15"/>
    <row r="292" s="34" customFormat="1" ht="15"/>
    <row r="293" s="34" customFormat="1" ht="15"/>
    <row r="294" s="34" customFormat="1" ht="15"/>
    <row r="295" s="34" customFormat="1" ht="15"/>
    <row r="296" s="34" customFormat="1" ht="15"/>
    <row r="297" s="34" customFormat="1" ht="15"/>
    <row r="298" s="34" customFormat="1" ht="15"/>
    <row r="299" s="34" customFormat="1" ht="15"/>
    <row r="300" s="34" customFormat="1" ht="15"/>
    <row r="301" s="34" customFormat="1" ht="15"/>
    <row r="302" s="34" customFormat="1" ht="15"/>
    <row r="303" s="34" customFormat="1" ht="15"/>
    <row r="304" s="34" customFormat="1" ht="15"/>
    <row r="305" s="34" customFormat="1" ht="15"/>
    <row r="306" s="34" customFormat="1" ht="15"/>
    <row r="307" s="34" customFormat="1" ht="15"/>
    <row r="308" s="34" customFormat="1" ht="15"/>
    <row r="309" s="34" customFormat="1" ht="15"/>
    <row r="310" s="34" customFormat="1" ht="15"/>
    <row r="311" s="34" customFormat="1" ht="15"/>
    <row r="312" s="34" customFormat="1" ht="15"/>
    <row r="313" s="34" customFormat="1" ht="15"/>
    <row r="314" s="34" customFormat="1" ht="15"/>
    <row r="315" s="34" customFormat="1" ht="15"/>
    <row r="316" s="34" customFormat="1" ht="15"/>
    <row r="317" s="34" customFormat="1" ht="15"/>
    <row r="318" s="34" customFormat="1" ht="15"/>
    <row r="319" s="34" customFormat="1" ht="15"/>
    <row r="320" s="34" customFormat="1" ht="15"/>
    <row r="321" s="34" customFormat="1" ht="15"/>
    <row r="322" s="34" customFormat="1" ht="15"/>
    <row r="323" s="34" customFormat="1" ht="15"/>
    <row r="324" s="34" customFormat="1" ht="15"/>
    <row r="325" s="34" customFormat="1" ht="15"/>
    <row r="326" s="34" customFormat="1" ht="15"/>
    <row r="327" s="34" customFormat="1" ht="15"/>
    <row r="328" s="34" customFormat="1" ht="15"/>
    <row r="329" s="34" customFormat="1" ht="15"/>
    <row r="330" s="34" customFormat="1" ht="15"/>
    <row r="331" s="34" customFormat="1" ht="15"/>
    <row r="332" s="34" customFormat="1" ht="15"/>
    <row r="333" s="34" customFormat="1" ht="15"/>
    <row r="334" s="34" customFormat="1" ht="15"/>
    <row r="335" s="34" customFormat="1" ht="15"/>
    <row r="336" s="34" customFormat="1" ht="15"/>
    <row r="337" s="34" customFormat="1" ht="15"/>
    <row r="338" s="34" customFormat="1" ht="15"/>
    <row r="339" s="34" customFormat="1" ht="15"/>
    <row r="340" s="34" customFormat="1" ht="15"/>
    <row r="341" s="34" customFormat="1" ht="15"/>
    <row r="342" s="34" customFormat="1" ht="15"/>
    <row r="343" s="34" customFormat="1" ht="15"/>
    <row r="344" s="34" customFormat="1" ht="15"/>
    <row r="345" s="34" customFormat="1" ht="15"/>
    <row r="346" s="34" customFormat="1" ht="15"/>
  </sheetData>
  <sheetProtection password="A798" sheet="1" objects="1" scenarios="1" selectLockedCells="1"/>
  <mergeCells count="9">
    <mergeCell ref="C38:F38"/>
    <mergeCell ref="C39:F39"/>
    <mergeCell ref="C40:F40"/>
    <mergeCell ref="C41:F41"/>
    <mergeCell ref="C6:G6"/>
    <mergeCell ref="C34:F34"/>
    <mergeCell ref="C35:F35"/>
    <mergeCell ref="C36:F36"/>
    <mergeCell ref="C37:F37"/>
  </mergeCells>
  <printOptions/>
  <pageMargins left="0.7" right="0.7" top="0.787401575" bottom="0.787401575" header="0.3" footer="0.3"/>
  <pageSetup horizontalDpi="300" verticalDpi="300" orientation="portrait" paperSize="9" scale="7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obrany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2014-08-26T12:23:49Z</cp:lastPrinted>
  <dcterms:created xsi:type="dcterms:W3CDTF">2014-06-29T09:11:17Z</dcterms:created>
  <dcterms:modified xsi:type="dcterms:W3CDTF">2014-08-27T07:34:30Z</dcterms:modified>
  <cp:category/>
  <cp:version/>
  <cp:contentType/>
  <cp:contentStatus/>
</cp:coreProperties>
</file>